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<sst xmlns="http://schemas.openxmlformats.org/spreadsheetml/2006/main" count="161" uniqueCount="110">
  <si>
    <t>N п/п</t>
  </si>
  <si>
    <t>Показатель</t>
  </si>
  <si>
    <t>Ед. изм.</t>
  </si>
  <si>
    <t>Примечание &lt;***&gt;</t>
  </si>
  <si>
    <t>план &lt;*&gt;</t>
  </si>
  <si>
    <t>факт &lt;**&gt;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</si>
  <si>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</si>
  <si>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</si>
  <si>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</si>
  <si>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</si>
  <si>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</si>
  <si>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</si>
  <si>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</si>
  <si>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</si>
  <si>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</si>
  <si>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</si>
  <si>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</si>
  <si>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</si>
  <si>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</si>
  <si>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</si>
  <si>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</si>
  <si>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</si>
  <si>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</si>
  <si>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</si>
  <si>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</si>
  <si>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</si>
  <si>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</si>
  <si>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</si>
  <si>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</si>
  <si>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</si>
  <si>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</si>
  <si>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</si>
  <si>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</si>
  <si>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</si>
  <si>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</si>
  <si>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</si>
  <si>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</si>
  <si>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</si>
  <si>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</si>
  <si>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</si>
  <si>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</si>
  <si>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</si>
  <si>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</si>
  <si>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</si>
  <si>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</si>
  <si>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</si>
  <si>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</si>
  <si>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</si>
  <si>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</si>
  <si>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</si>
  <si>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</si>
  <si>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</si>
  <si>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</si>
  <si>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</si>
  <si>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</si>
  <si>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</si>
  <si>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</si>
  <si>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</si>
  <si>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</si>
  <si>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</si>
  <si>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</si>
  <si>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</si>
  <si>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</si>
  <si>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</si>
  <si>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</si>
  <si>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</si>
  <si>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</si>
  <si>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</si>
  <si>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</si>
  <si>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</si>
  <si>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</si>
  <si>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</si>
  <si>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</si>
  <si>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</si>
  <si>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</si>
  <si>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</si>
  <si>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</si>
  <si>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</si>
  <si>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</si>
  <si>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</si>
  <si>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</si>
  <si>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</si>
  <si>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</si>
  <si>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</si>
  <si>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</si>
  <si>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</si>
  <si>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</si>
  <si>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</si>
  <si>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</si>
  <si>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</si>
  <si>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</si>
  <si>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</si>
  <si>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</si>
  <si>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</si>
  <si>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</si>
  <si>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</si>
  <si>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</si>
  <si>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</si>
  <si>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</si>
  <si>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</si>
  <si>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</si>
  <si>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Раскрытие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 ОАО "Электротехнический комплекс"
</t>
  </si>
  <si>
    <t>тыс. руб./М.Вт.ч</t>
  </si>
  <si>
    <r>
      <t>Справочно: расходы на ремонт, всего (</t>
    </r>
    <r>
      <rPr>
        <sz val="11"/>
        <color indexed="12"/>
        <rFont val="Calibri"/>
        <family val="2"/>
      </rPr>
      <t>пункт 1.1.1.2</t>
    </r>
    <r>
      <rPr>
        <sz val="11"/>
        <color theme="1"/>
        <rFont val="Calibri"/>
        <family val="2"/>
      </rPr>
      <t xml:space="preserve"> + </t>
    </r>
    <r>
      <rPr>
        <sz val="11"/>
        <color indexed="12"/>
        <rFont val="Calibri"/>
        <family val="2"/>
      </rPr>
      <t>пункт 1.1.2.1</t>
    </r>
    <r>
      <rPr>
        <sz val="11"/>
        <color theme="1"/>
        <rFont val="Calibri"/>
        <family val="2"/>
      </rPr>
      <t xml:space="preserve"> + </t>
    </r>
    <r>
      <rPr>
        <sz val="11"/>
        <color indexed="12"/>
        <rFont val="Calibri"/>
        <family val="2"/>
      </rPr>
      <t>пункт 1.1.1.3.1</t>
    </r>
    <r>
      <rPr>
        <sz val="11"/>
        <color theme="1"/>
        <rFont val="Calibri"/>
        <family val="2"/>
      </rPr>
      <t>)</t>
    </r>
  </si>
  <si>
    <t>Год 2016</t>
  </si>
  <si>
    <t xml:space="preserve">110 кв - 268    6-10 кв- 75,028 </t>
  </si>
  <si>
    <t>110кВ-2,95     6-10кВ-128,31  0,4 кВ- 2,81</t>
  </si>
  <si>
    <t>110кВ-1650 6-10кВ-1030,5  0,4 кВ -0</t>
  </si>
  <si>
    <t>110кВ-1,55     6-10кВ-36,66  0,4 кВ -1,04</t>
  </si>
  <si>
    <t>Не утверждался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</si>
</sst>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5" fillId="0" borderId="10" xfId="42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5" fillId="0" borderId="10" xfId="42" applyBorder="1" applyAlignment="1" applyProtection="1">
      <alignment horizontal="justify" vertical="top" wrapText="1"/>
      <protection/>
    </xf>
    <xf numFmtId="0" fontId="0" fillId="0" borderId="12" xfId="0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5" fillId="0" borderId="13" xfId="42" applyBorder="1" applyAlignment="1" applyProtection="1">
      <alignment horizontal="center" vertical="top" wrapText="1"/>
      <protection/>
    </xf>
    <xf numFmtId="0" fontId="25" fillId="0" borderId="11" xfId="42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701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3.421875" style="0" customWidth="1"/>
    <col min="2" max="2" width="34.140625" style="0" customWidth="1"/>
    <col min="3" max="3" width="8.7109375" style="0" customWidth="1"/>
    <col min="4" max="4" width="12.421875" style="0" customWidth="1"/>
  </cols>
  <sheetData>
    <row r="1" spans="1:6" ht="114" customHeight="1" thickBot="1">
      <c r="A1" s="22" t="s">
        <v>101</v>
      </c>
      <c r="B1" s="23"/>
      <c r="C1" s="23"/>
      <c r="D1" s="23"/>
      <c r="E1" s="23"/>
      <c r="F1" s="23"/>
    </row>
    <row r="2" spans="1:6" ht="15" thickBot="1">
      <c r="A2" s="24" t="s">
        <v>0</v>
      </c>
      <c r="B2" s="24" t="s">
        <v>1</v>
      </c>
      <c r="C2" s="24" t="s">
        <v>2</v>
      </c>
      <c r="D2" s="26" t="s">
        <v>104</v>
      </c>
      <c r="E2" s="27"/>
      <c r="F2" s="28" t="s">
        <v>3</v>
      </c>
    </row>
    <row r="3" spans="1:6" ht="29.25" thickBot="1">
      <c r="A3" s="25"/>
      <c r="B3" s="25"/>
      <c r="C3" s="25"/>
      <c r="D3" s="1" t="s">
        <v>4</v>
      </c>
      <c r="E3" s="1" t="s">
        <v>5</v>
      </c>
      <c r="F3" s="29"/>
    </row>
    <row r="4" spans="1:6" ht="24.75" customHeight="1" thickBot="1">
      <c r="A4" s="9" t="s">
        <v>6</v>
      </c>
      <c r="B4" s="3" t="s">
        <v>7</v>
      </c>
      <c r="C4" s="4" t="s">
        <v>8</v>
      </c>
      <c r="D4" s="4" t="s">
        <v>8</v>
      </c>
      <c r="E4" s="4" t="s">
        <v>8</v>
      </c>
      <c r="F4" s="4" t="s">
        <v>8</v>
      </c>
    </row>
    <row r="5" spans="1:6" ht="58.5" customHeight="1" thickBot="1">
      <c r="A5" s="9">
        <v>1</v>
      </c>
      <c r="B5" s="3" t="s">
        <v>9</v>
      </c>
      <c r="C5" s="4" t="s">
        <v>10</v>
      </c>
      <c r="D5" s="5">
        <v>117618.03</v>
      </c>
      <c r="E5" s="5"/>
      <c r="F5" s="5"/>
    </row>
    <row r="6" spans="1:6" ht="24.75" customHeight="1" thickBot="1">
      <c r="A6" s="9" t="s">
        <v>80</v>
      </c>
      <c r="B6" s="3" t="s">
        <v>11</v>
      </c>
      <c r="C6" s="4" t="s">
        <v>10</v>
      </c>
      <c r="D6" s="5">
        <v>56086.11</v>
      </c>
      <c r="E6" s="5"/>
      <c r="F6" s="5"/>
    </row>
    <row r="7" spans="1:6" ht="27.75" customHeight="1" thickBot="1">
      <c r="A7" s="9" t="s">
        <v>81</v>
      </c>
      <c r="B7" s="3" t="s">
        <v>12</v>
      </c>
      <c r="C7" s="4" t="s">
        <v>10</v>
      </c>
      <c r="D7" s="5">
        <f>D10</f>
        <v>5426.53</v>
      </c>
      <c r="E7" s="5"/>
      <c r="F7" s="5"/>
    </row>
    <row r="8" spans="1:6" ht="52.5" customHeight="1" thickBot="1">
      <c r="A8" s="9" t="s">
        <v>13</v>
      </c>
      <c r="B8" s="3" t="s">
        <v>14</v>
      </c>
      <c r="C8" s="4" t="s">
        <v>10</v>
      </c>
      <c r="D8" s="8">
        <v>0</v>
      </c>
      <c r="E8" s="5"/>
      <c r="F8" s="5"/>
    </row>
    <row r="9" spans="1:6" ht="25.5" customHeight="1" thickBot="1">
      <c r="A9" s="9" t="s">
        <v>15</v>
      </c>
      <c r="B9" s="3" t="s">
        <v>16</v>
      </c>
      <c r="C9" s="4" t="s">
        <v>10</v>
      </c>
      <c r="D9" s="5">
        <v>0</v>
      </c>
      <c r="E9" s="5"/>
      <c r="F9" s="5"/>
    </row>
    <row r="10" spans="1:6" ht="84" customHeight="1" thickBot="1">
      <c r="A10" s="9" t="s">
        <v>17</v>
      </c>
      <c r="B10" s="3" t="s">
        <v>18</v>
      </c>
      <c r="C10" s="4" t="s">
        <v>10</v>
      </c>
      <c r="D10" s="5">
        <f>5426.53</f>
        <v>5426.53</v>
      </c>
      <c r="E10" s="5"/>
      <c r="F10" s="5"/>
    </row>
    <row r="11" spans="1:6" ht="24" customHeight="1" thickBot="1">
      <c r="A11" s="9" t="s">
        <v>19</v>
      </c>
      <c r="B11" s="3" t="s">
        <v>20</v>
      </c>
      <c r="C11" s="4" t="s">
        <v>10</v>
      </c>
      <c r="D11" s="5">
        <f>D10</f>
        <v>5426.53</v>
      </c>
      <c r="E11" s="5"/>
      <c r="F11" s="5"/>
    </row>
    <row r="12" spans="1:6" ht="25.5" customHeight="1" thickBot="1">
      <c r="A12" s="9" t="s">
        <v>82</v>
      </c>
      <c r="B12" s="3" t="s">
        <v>21</v>
      </c>
      <c r="C12" s="4" t="s">
        <v>10</v>
      </c>
      <c r="D12" s="5">
        <f>42427.37</f>
        <v>42427.37</v>
      </c>
      <c r="E12" s="5"/>
      <c r="F12" s="5"/>
    </row>
    <row r="13" spans="1:6" ht="25.5" customHeight="1" thickBot="1">
      <c r="A13" s="9" t="s">
        <v>22</v>
      </c>
      <c r="B13" s="3" t="s">
        <v>20</v>
      </c>
      <c r="C13" s="4" t="s">
        <v>10</v>
      </c>
      <c r="D13" s="5">
        <v>0</v>
      </c>
      <c r="E13" s="5"/>
      <c r="F13" s="5"/>
    </row>
    <row r="14" spans="1:6" ht="39.75" customHeight="1" thickBot="1">
      <c r="A14" s="9" t="s">
        <v>83</v>
      </c>
      <c r="B14" s="3" t="s">
        <v>23</v>
      </c>
      <c r="C14" s="4" t="s">
        <v>10</v>
      </c>
      <c r="D14" s="12">
        <f>D6-D12-D7-D19</f>
        <v>8147.349999999999</v>
      </c>
      <c r="E14" s="5"/>
      <c r="F14" s="5"/>
    </row>
    <row r="15" spans="1:6" ht="62.25" customHeight="1" thickBot="1">
      <c r="A15" s="9" t="s">
        <v>24</v>
      </c>
      <c r="B15" s="3" t="s">
        <v>25</v>
      </c>
      <c r="C15" s="4" t="s">
        <v>10</v>
      </c>
      <c r="D15" s="5">
        <v>294.41</v>
      </c>
      <c r="E15" s="5"/>
      <c r="F15" s="5"/>
    </row>
    <row r="16" spans="1:6" ht="30" customHeight="1" thickBot="1">
      <c r="A16" s="9" t="s">
        <v>26</v>
      </c>
      <c r="B16" s="3" t="s">
        <v>27</v>
      </c>
      <c r="C16" s="4" t="s">
        <v>10</v>
      </c>
      <c r="D16" s="5">
        <v>0</v>
      </c>
      <c r="E16" s="5"/>
      <c r="F16" s="5"/>
    </row>
    <row r="17" spans="1:6" ht="37.5" customHeight="1" thickBot="1">
      <c r="A17" s="9" t="s">
        <v>28</v>
      </c>
      <c r="B17" s="6" t="s">
        <v>29</v>
      </c>
      <c r="C17" s="4" t="s">
        <v>10</v>
      </c>
      <c r="D17" s="5">
        <f>D14-D15</f>
        <v>7852.94</v>
      </c>
      <c r="E17" s="5"/>
      <c r="F17" s="5"/>
    </row>
    <row r="18" spans="1:6" ht="54.75" customHeight="1" thickBot="1">
      <c r="A18" s="9" t="s">
        <v>84</v>
      </c>
      <c r="B18" s="3" t="s">
        <v>30</v>
      </c>
      <c r="C18" s="4" t="s">
        <v>10</v>
      </c>
      <c r="D18" s="5">
        <v>0</v>
      </c>
      <c r="E18" s="5"/>
      <c r="F18" s="5"/>
    </row>
    <row r="19" spans="1:6" ht="39" customHeight="1" thickBot="1">
      <c r="A19" s="9" t="s">
        <v>85</v>
      </c>
      <c r="B19" s="3" t="s">
        <v>31</v>
      </c>
      <c r="C19" s="4" t="s">
        <v>10</v>
      </c>
      <c r="D19" s="5">
        <v>84.86</v>
      </c>
      <c r="E19" s="5"/>
      <c r="F19" s="5"/>
    </row>
    <row r="20" spans="1:6" ht="43.5" customHeight="1" thickBot="1">
      <c r="A20" s="9" t="s">
        <v>86</v>
      </c>
      <c r="B20" s="3" t="s">
        <v>32</v>
      </c>
      <c r="C20" s="4" t="s">
        <v>10</v>
      </c>
      <c r="D20" s="5">
        <f>40774.8</f>
        <v>40774.8</v>
      </c>
      <c r="E20" s="5"/>
      <c r="F20" s="5"/>
    </row>
    <row r="21" spans="1:6" ht="27.75" customHeight="1" thickBot="1">
      <c r="A21" s="9" t="s">
        <v>87</v>
      </c>
      <c r="B21" s="3" t="s">
        <v>33</v>
      </c>
      <c r="C21" s="4" t="s">
        <v>10</v>
      </c>
      <c r="D21" s="5">
        <v>0</v>
      </c>
      <c r="E21" s="5"/>
      <c r="F21" s="5"/>
    </row>
    <row r="22" spans="1:6" ht="75" customHeight="1" thickBot="1">
      <c r="A22" s="9" t="s">
        <v>88</v>
      </c>
      <c r="B22" s="3" t="s">
        <v>34</v>
      </c>
      <c r="C22" s="4" t="s">
        <v>10</v>
      </c>
      <c r="D22" s="5">
        <v>0</v>
      </c>
      <c r="E22" s="5"/>
      <c r="F22" s="5"/>
    </row>
    <row r="23" spans="1:6" ht="29.25" customHeight="1" thickBot="1">
      <c r="A23" s="9" t="s">
        <v>89</v>
      </c>
      <c r="B23" s="3" t="s">
        <v>35</v>
      </c>
      <c r="C23" s="4" t="s">
        <v>10</v>
      </c>
      <c r="D23" s="5">
        <v>953.75</v>
      </c>
      <c r="E23" s="5"/>
      <c r="F23" s="5"/>
    </row>
    <row r="24" spans="1:6" ht="27.75" customHeight="1" thickBot="1">
      <c r="A24" s="9" t="s">
        <v>90</v>
      </c>
      <c r="B24" s="3" t="s">
        <v>36</v>
      </c>
      <c r="C24" s="4" t="s">
        <v>10</v>
      </c>
      <c r="D24" s="5">
        <v>12813.06</v>
      </c>
      <c r="E24" s="5"/>
      <c r="F24" s="5"/>
    </row>
    <row r="25" spans="1:6" ht="75" customHeight="1" thickBot="1">
      <c r="A25" s="9" t="s">
        <v>91</v>
      </c>
      <c r="B25" s="3" t="s">
        <v>37</v>
      </c>
      <c r="C25" s="4" t="s">
        <v>10</v>
      </c>
      <c r="D25" s="5">
        <v>0</v>
      </c>
      <c r="E25" s="5"/>
      <c r="F25" s="5"/>
    </row>
    <row r="26" spans="1:6" ht="15" thickBot="1">
      <c r="A26" s="9" t="s">
        <v>92</v>
      </c>
      <c r="B26" s="3" t="s">
        <v>38</v>
      </c>
      <c r="C26" s="4" t="s">
        <v>10</v>
      </c>
      <c r="D26" s="5">
        <v>16887.9</v>
      </c>
      <c r="E26" s="5"/>
      <c r="F26" s="5"/>
    </row>
    <row r="27" spans="1:6" ht="31.5" customHeight="1" thickBot="1">
      <c r="A27" s="9" t="s">
        <v>93</v>
      </c>
      <c r="B27" s="3" t="s">
        <v>39</v>
      </c>
      <c r="C27" s="4" t="s">
        <v>10</v>
      </c>
      <c r="D27" s="5">
        <v>8494</v>
      </c>
      <c r="E27" s="5"/>
      <c r="F27" s="5"/>
    </row>
    <row r="28" spans="1:6" ht="24.75" customHeight="1" thickBot="1">
      <c r="A28" s="9" t="s">
        <v>94</v>
      </c>
      <c r="B28" s="3" t="s">
        <v>40</v>
      </c>
      <c r="C28" s="4" t="s">
        <v>10</v>
      </c>
      <c r="D28" s="5">
        <v>0</v>
      </c>
      <c r="E28" s="5"/>
      <c r="F28" s="5"/>
    </row>
    <row r="29" spans="1:6" ht="22.5" customHeight="1" thickBot="1">
      <c r="A29" s="9" t="s">
        <v>95</v>
      </c>
      <c r="B29" s="3" t="s">
        <v>41</v>
      </c>
      <c r="C29" s="4" t="s">
        <v>10</v>
      </c>
      <c r="D29" s="5">
        <v>1626.08</v>
      </c>
      <c r="E29" s="5"/>
      <c r="F29" s="5"/>
    </row>
    <row r="30" spans="1:6" ht="108.75" customHeight="1" thickBot="1">
      <c r="A30" s="9" t="s">
        <v>96</v>
      </c>
      <c r="B30" s="3" t="s">
        <v>42</v>
      </c>
      <c r="C30" s="4" t="s">
        <v>10</v>
      </c>
      <c r="D30" s="5">
        <v>0</v>
      </c>
      <c r="E30" s="5"/>
      <c r="F30" s="5"/>
    </row>
    <row r="31" spans="1:6" ht="46.5" customHeight="1" thickBot="1">
      <c r="A31" s="9" t="s">
        <v>43</v>
      </c>
      <c r="B31" s="3" t="s">
        <v>44</v>
      </c>
      <c r="C31" s="4" t="s">
        <v>45</v>
      </c>
      <c r="D31" s="5">
        <v>0</v>
      </c>
      <c r="E31" s="5"/>
      <c r="F31" s="5"/>
    </row>
    <row r="32" spans="1:6" ht="198.75" customHeight="1" thickBot="1">
      <c r="A32" s="9" t="s">
        <v>97</v>
      </c>
      <c r="B32" s="3" t="s">
        <v>46</v>
      </c>
      <c r="C32" s="4" t="s">
        <v>10</v>
      </c>
      <c r="D32" s="5">
        <v>0</v>
      </c>
      <c r="E32" s="5"/>
      <c r="F32" s="5"/>
    </row>
    <row r="33" spans="1:6" ht="45" customHeight="1" thickBot="1">
      <c r="A33" s="9" t="s">
        <v>98</v>
      </c>
      <c r="B33" s="3" t="s">
        <v>47</v>
      </c>
      <c r="C33" s="4" t="s">
        <v>10</v>
      </c>
      <c r="D33" s="13">
        <f>D20-D23-D24-D26-D27-D29</f>
        <v>0.010000000003856258</v>
      </c>
      <c r="E33" s="5"/>
      <c r="F33" s="5"/>
    </row>
    <row r="34" spans="1:6" ht="57.75" thickBot="1">
      <c r="A34" s="9" t="s">
        <v>99</v>
      </c>
      <c r="B34" s="3" t="s">
        <v>48</v>
      </c>
      <c r="C34" s="4" t="s">
        <v>10</v>
      </c>
      <c r="D34" s="5">
        <v>20757.13</v>
      </c>
      <c r="E34" s="5"/>
      <c r="F34" s="5"/>
    </row>
    <row r="35" spans="1:6" ht="53.25" customHeight="1" thickBot="1">
      <c r="A35" s="2" t="s">
        <v>49</v>
      </c>
      <c r="B35" s="3" t="s">
        <v>103</v>
      </c>
      <c r="C35" s="4" t="s">
        <v>10</v>
      </c>
      <c r="D35" s="5">
        <f>D9+D13+D11</f>
        <v>5426.53</v>
      </c>
      <c r="E35" s="5"/>
      <c r="F35" s="5"/>
    </row>
    <row r="36" spans="1:6" ht="57.75" customHeight="1" thickBot="1">
      <c r="A36" s="2" t="s">
        <v>50</v>
      </c>
      <c r="B36" s="3" t="s">
        <v>51</v>
      </c>
      <c r="C36" s="4" t="s">
        <v>10</v>
      </c>
      <c r="D36" s="5">
        <v>9136.27</v>
      </c>
      <c r="E36" s="5"/>
      <c r="F36" s="5"/>
    </row>
    <row r="37" spans="1:6" ht="14.25">
      <c r="A37" s="14" t="s">
        <v>80</v>
      </c>
      <c r="B37" s="7" t="s">
        <v>52</v>
      </c>
      <c r="C37" s="16" t="s">
        <v>54</v>
      </c>
      <c r="D37" s="20">
        <v>6.681</v>
      </c>
      <c r="E37" s="20"/>
      <c r="F37" s="20"/>
    </row>
    <row r="38" spans="1:6" ht="25.5" customHeight="1" thickBot="1">
      <c r="A38" s="15"/>
      <c r="B38" s="3" t="s">
        <v>53</v>
      </c>
      <c r="C38" s="17"/>
      <c r="D38" s="21"/>
      <c r="E38" s="21"/>
      <c r="F38" s="21"/>
    </row>
    <row r="39" spans="1:6" ht="14.25">
      <c r="A39" s="14" t="s">
        <v>86</v>
      </c>
      <c r="B39" s="7" t="s">
        <v>52</v>
      </c>
      <c r="C39" s="16" t="s">
        <v>102</v>
      </c>
      <c r="D39" s="18">
        <f>1.3675</f>
        <v>1.3675</v>
      </c>
      <c r="E39" s="20"/>
      <c r="F39" s="20"/>
    </row>
    <row r="40" spans="1:6" ht="89.25" customHeight="1" thickBot="1">
      <c r="A40" s="15"/>
      <c r="B40" s="3" t="s">
        <v>55</v>
      </c>
      <c r="C40" s="17"/>
      <c r="D40" s="19"/>
      <c r="E40" s="21"/>
      <c r="F40" s="21"/>
    </row>
    <row r="41" spans="1:6" ht="102.75" customHeight="1" thickBot="1">
      <c r="A41" s="2" t="s">
        <v>56</v>
      </c>
      <c r="B41" s="3" t="s">
        <v>57</v>
      </c>
      <c r="C41" s="4" t="s">
        <v>8</v>
      </c>
      <c r="D41" s="4" t="s">
        <v>8</v>
      </c>
      <c r="E41" s="4" t="s">
        <v>8</v>
      </c>
      <c r="F41" s="4" t="s">
        <v>8</v>
      </c>
    </row>
    <row r="42" spans="1:6" ht="44.25" customHeight="1" thickBot="1">
      <c r="A42" s="2">
        <v>1</v>
      </c>
      <c r="B42" s="3" t="s">
        <v>58</v>
      </c>
      <c r="C42" s="4" t="s">
        <v>59</v>
      </c>
      <c r="D42" s="5">
        <v>320</v>
      </c>
      <c r="E42" s="5"/>
      <c r="F42" s="5"/>
    </row>
    <row r="43" spans="1:6" ht="40.5" customHeight="1" thickBot="1">
      <c r="A43" s="2">
        <v>2</v>
      </c>
      <c r="B43" s="3" t="s">
        <v>60</v>
      </c>
      <c r="C43" s="4" t="s">
        <v>61</v>
      </c>
      <c r="D43" s="5">
        <v>343.028</v>
      </c>
      <c r="E43" s="5"/>
      <c r="F43" s="5"/>
    </row>
    <row r="44" spans="1:6" ht="63" customHeight="1" thickBot="1">
      <c r="A44" s="2" t="s">
        <v>62</v>
      </c>
      <c r="B44" s="3" t="s">
        <v>63</v>
      </c>
      <c r="C44" s="4" t="s">
        <v>61</v>
      </c>
      <c r="D44" s="11" t="s">
        <v>105</v>
      </c>
      <c r="E44" s="5"/>
      <c r="F44" s="5"/>
    </row>
    <row r="45" spans="1:6" ht="43.5" customHeight="1" thickBot="1">
      <c r="A45" s="2">
        <v>3</v>
      </c>
      <c r="B45" s="3" t="s">
        <v>64</v>
      </c>
      <c r="C45" s="4" t="s">
        <v>65</v>
      </c>
      <c r="D45" s="5">
        <v>134.06</v>
      </c>
      <c r="E45" s="5"/>
      <c r="F45" s="5"/>
    </row>
    <row r="46" spans="1:6" ht="60" customHeight="1" thickBot="1">
      <c r="A46" s="2" t="s">
        <v>66</v>
      </c>
      <c r="B46" s="3" t="s">
        <v>67</v>
      </c>
      <c r="C46" s="4" t="s">
        <v>65</v>
      </c>
      <c r="D46" s="4" t="s">
        <v>106</v>
      </c>
      <c r="E46" s="5"/>
      <c r="F46" s="5"/>
    </row>
    <row r="47" spans="1:6" ht="40.5" customHeight="1" thickBot="1">
      <c r="A47" s="2">
        <v>4</v>
      </c>
      <c r="B47" s="3" t="s">
        <v>68</v>
      </c>
      <c r="C47" s="4" t="s">
        <v>65</v>
      </c>
      <c r="D47" s="5">
        <v>2680.5</v>
      </c>
      <c r="E47" s="5"/>
      <c r="F47" s="5"/>
    </row>
    <row r="48" spans="1:6" ht="61.5" customHeight="1" thickBot="1">
      <c r="A48" s="2" t="s">
        <v>69</v>
      </c>
      <c r="B48" s="3" t="s">
        <v>70</v>
      </c>
      <c r="C48" s="4" t="s">
        <v>65</v>
      </c>
      <c r="D48" s="4" t="s">
        <v>107</v>
      </c>
      <c r="E48" s="5"/>
      <c r="F48" s="5"/>
    </row>
    <row r="49" spans="1:6" ht="36" customHeight="1" thickBot="1">
      <c r="A49" s="2">
        <v>5</v>
      </c>
      <c r="B49" s="3" t="s">
        <v>71</v>
      </c>
      <c r="C49" s="4" t="s">
        <v>72</v>
      </c>
      <c r="D49" s="5">
        <v>39.25</v>
      </c>
      <c r="E49" s="5"/>
      <c r="F49" s="5"/>
    </row>
    <row r="50" spans="1:6" ht="57" customHeight="1" thickBot="1">
      <c r="A50" s="2" t="s">
        <v>73</v>
      </c>
      <c r="B50" s="3" t="s">
        <v>74</v>
      </c>
      <c r="C50" s="4" t="s">
        <v>72</v>
      </c>
      <c r="D50" s="4" t="s">
        <v>108</v>
      </c>
      <c r="E50" s="5"/>
      <c r="F50" s="5"/>
    </row>
    <row r="51" spans="1:6" ht="41.25" customHeight="1" thickBot="1">
      <c r="A51" s="2">
        <v>6</v>
      </c>
      <c r="B51" s="3" t="s">
        <v>75</v>
      </c>
      <c r="C51" s="4" t="s">
        <v>76</v>
      </c>
      <c r="D51" s="5">
        <v>4.7</v>
      </c>
      <c r="E51" s="5"/>
      <c r="F51" s="5"/>
    </row>
    <row r="52" spans="1:6" ht="59.25" customHeight="1" thickBot="1">
      <c r="A52" s="2">
        <v>7</v>
      </c>
      <c r="B52" s="3" t="s">
        <v>77</v>
      </c>
      <c r="C52" s="4" t="s">
        <v>10</v>
      </c>
      <c r="D52" s="5">
        <v>0</v>
      </c>
      <c r="E52" s="5"/>
      <c r="F52" s="5"/>
    </row>
    <row r="53" spans="1:6" ht="44.25" customHeight="1" thickBot="1">
      <c r="A53" s="10" t="s">
        <v>100</v>
      </c>
      <c r="B53" s="3" t="s">
        <v>78</v>
      </c>
      <c r="C53" s="4" t="s">
        <v>10</v>
      </c>
      <c r="D53" s="5">
        <v>0</v>
      </c>
      <c r="E53" s="5"/>
      <c r="F53" s="5"/>
    </row>
    <row r="54" spans="1:6" ht="57.75" thickBot="1">
      <c r="A54" s="2">
        <v>8</v>
      </c>
      <c r="B54" s="6" t="s">
        <v>79</v>
      </c>
      <c r="C54" s="4" t="s">
        <v>76</v>
      </c>
      <c r="D54" s="4" t="s">
        <v>109</v>
      </c>
      <c r="E54" s="4" t="s">
        <v>8</v>
      </c>
      <c r="F54" s="4" t="s">
        <v>8</v>
      </c>
    </row>
    <row r="697" ht="15"/>
    <row r="698" ht="15"/>
    <row r="699" ht="15"/>
    <row r="700" ht="15"/>
    <row r="701" ht="15"/>
  </sheetData>
  <sheetProtection/>
  <mergeCells count="16">
    <mergeCell ref="A1:F1"/>
    <mergeCell ref="A37:A38"/>
    <mergeCell ref="C37:C38"/>
    <mergeCell ref="D37:D38"/>
    <mergeCell ref="E37:E38"/>
    <mergeCell ref="F37:F38"/>
    <mergeCell ref="A2:A3"/>
    <mergeCell ref="B2:B3"/>
    <mergeCell ref="C2:C3"/>
    <mergeCell ref="D2:E2"/>
    <mergeCell ref="F2:F3"/>
    <mergeCell ref="A39:A40"/>
    <mergeCell ref="C39:C40"/>
    <mergeCell ref="D39:D40"/>
    <mergeCell ref="E39:E40"/>
    <mergeCell ref="F39:F40"/>
  </mergeCells>
  <hyperlinks>
    <hyperlink ref="F2" location="Par699" display="Par699"/>
    <hyperlink ref="D3" location="Par697" display="Par697"/>
    <hyperlink ref="E3" location="Par698" display="Par698"/>
    <hyperlink ref="B17" location="Par700" display="Par700"/>
    <hyperlink ref="B54" location="Par701" display="Par701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2015-04-20T04:06:49Z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