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28860" windowHeight="6450"/>
  </bookViews>
  <sheets>
    <sheet name="---" sheetId="3" r:id="rId1"/>
  </sheets>
  <calcPr calcId="125725"/>
</workbook>
</file>

<file path=xl/calcChain.xml><?xml version="1.0" encoding="utf-8"?>
<calcChain xmlns="http://schemas.openxmlformats.org/spreadsheetml/2006/main">
  <c r="E12" i="3"/>
  <c r="F12"/>
  <c r="C9"/>
  <c r="C10"/>
  <c r="C11"/>
  <c r="C13"/>
  <c r="C14"/>
  <c r="C15"/>
  <c r="C16"/>
  <c r="C17"/>
  <c r="C18"/>
  <c r="C19"/>
  <c r="C20"/>
  <c r="C21"/>
  <c r="C22"/>
  <c r="C23"/>
  <c r="C24"/>
  <c r="C25"/>
  <c r="C26"/>
  <c r="C27"/>
  <c r="C8"/>
  <c r="C12" l="1"/>
</calcChain>
</file>

<file path=xl/sharedStrings.xml><?xml version="1.0" encoding="utf-8"?>
<sst xmlns="http://schemas.openxmlformats.org/spreadsheetml/2006/main" count="50" uniqueCount="31">
  <si>
    <t>ед.изм.</t>
  </si>
  <si>
    <t>Всего</t>
  </si>
  <si>
    <t>СН2</t>
  </si>
  <si>
    <t>НН</t>
  </si>
  <si>
    <t>млн. кВтч</t>
  </si>
  <si>
    <t>ВН</t>
  </si>
  <si>
    <t>Наименование потребителя</t>
  </si>
  <si>
    <t>ООО "Межрегиональное Агенство Рынка Электроэнергии и Мощности"</t>
  </si>
  <si>
    <t>АО "Омскэлектро"</t>
  </si>
  <si>
    <t>ООО "РУСЭНЕРГОСБЫТ"</t>
  </si>
  <si>
    <t>ИП Кацман В.В.</t>
  </si>
  <si>
    <t>БУ ДО Города Омска "СДЮСАШОР Л.В. Лебедевой"</t>
  </si>
  <si>
    <t>ООО "МагнитЭнерго"</t>
  </si>
  <si>
    <t>ООО "Торговый двор "Советский"</t>
  </si>
  <si>
    <t>ФЛ Беккер С.Ю.</t>
  </si>
  <si>
    <t>ООО "ЧерМетАктив-С"</t>
  </si>
  <si>
    <t>ИП Репин О.Г.</t>
  </si>
  <si>
    <t>ИП Дубовец А.В.</t>
  </si>
  <si>
    <t>ООО "Омск-трансгаз"</t>
  </si>
  <si>
    <t>ООО "Автодорфлот"</t>
  </si>
  <si>
    <t>ООО "Сибтранзит"</t>
  </si>
  <si>
    <t>ЗАО "ФармАльянс"</t>
  </si>
  <si>
    <t>ООО "Теплогенерирующий комплекс"</t>
  </si>
  <si>
    <t>(во исполнение Постановления Правительства РФ от 21.01.2004 г. № 24 (ред. от 30.01.2019 г.) "Об утверждении стандартов раскрытия информации субъектами оптового и розничного рынков электрической энергии")</t>
  </si>
  <si>
    <t>абз. 2  п. 19 "г"  ПП РФ № 24 от 21.01.2004  (ред. от 30.01.2019 г.)</t>
  </si>
  <si>
    <t>АО "Научно-технический комплекс "Криогенная техника"</t>
  </si>
  <si>
    <t>АО "ОмскВодоканал"</t>
  </si>
  <si>
    <t>ООО "Омская энергосбытовая компания"</t>
  </si>
  <si>
    <t>ООО "СИБЭНЕРГО"</t>
  </si>
  <si>
    <t>Объём переданной электроэнергии                        ("котловой" полезный отпуск)</t>
  </si>
  <si>
    <t>Об объёме переданной электроэнергии по договорам об оказании услуг по передаче электроэнергии потребителям АО "Электротехнический комплекс", используемая для ценообразования (факт 2020 г.)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</si>
</sst>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0"/>
    <numFmt numFmtId="166" formatCode="#,##0.000000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165" fontId="7" fillId="0" borderId="0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9" fillId="2" borderId="0" xfId="0" applyFont="1" applyFill="1" applyBorder="1"/>
    <xf numFmtId="0" fontId="9" fillId="2" borderId="0" xfId="0" applyFont="1" applyFill="1"/>
    <xf numFmtId="0" fontId="11" fillId="3" borderId="5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3" borderId="1" xfId="0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center"/>
    </xf>
    <xf numFmtId="166" fontId="15" fillId="2" borderId="5" xfId="0" applyNumberFormat="1" applyFont="1" applyFill="1" applyBorder="1" applyAlignment="1">
      <alignment horizontal="center" vertical="center"/>
    </xf>
    <xf numFmtId="166" fontId="15" fillId="2" borderId="7" xfId="0" applyNumberFormat="1" applyFont="1" applyFill="1" applyBorder="1" applyAlignment="1">
      <alignment horizontal="center" vertical="center"/>
    </xf>
    <xf numFmtId="166" fontId="15" fillId="2" borderId="8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8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166" fontId="14" fillId="2" borderId="1" xfId="0" applyNumberFormat="1" applyFont="1" applyFill="1" applyBorder="1" applyAlignment="1">
      <alignment horizontal="center" vertical="center"/>
    </xf>
    <xf numFmtId="166" fontId="14" fillId="2" borderId="7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15">
    <cellStyle name="Обычный" xfId="0" builtinId="0"/>
    <cellStyle name="Обычный 10 3" xfId="114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topLeftCell="A16" zoomScale="97" zoomScaleNormal="97" workbookViewId="0">
      <selection activeCell="F32" sqref="F32"/>
    </sheetView>
  </sheetViews>
  <sheetFormatPr defaultRowHeight="15"/>
  <cols>
    <col min="1" max="1" width="68.140625" customWidth="1"/>
    <col min="2" max="2" width="13.140625" customWidth="1"/>
    <col min="3" max="8" width="14.7109375" customWidth="1"/>
    <col min="9" max="9" width="20.140625" customWidth="1"/>
  </cols>
  <sheetData>
    <row r="1" spans="1:11" ht="16.5">
      <c r="F1" s="21" t="s">
        <v>24</v>
      </c>
    </row>
    <row r="3" spans="1:11" ht="40.5" customHeight="1">
      <c r="A3" s="41" t="s">
        <v>30</v>
      </c>
      <c r="B3" s="41"/>
      <c r="C3" s="41"/>
      <c r="D3" s="41"/>
      <c r="E3" s="41"/>
      <c r="F3" s="41"/>
      <c r="G3" s="31"/>
      <c r="H3" s="31"/>
      <c r="I3" s="1"/>
    </row>
    <row r="4" spans="1:11" ht="40.5" customHeight="1">
      <c r="A4" s="42" t="s">
        <v>23</v>
      </c>
      <c r="B4" s="42"/>
      <c r="C4" s="42"/>
      <c r="D4" s="42"/>
      <c r="E4" s="42"/>
      <c r="F4" s="42"/>
      <c r="G4" s="31"/>
      <c r="H4" s="31"/>
      <c r="I4" s="1"/>
    </row>
    <row r="5" spans="1:11" ht="15.75" thickBot="1">
      <c r="A5" s="8"/>
      <c r="B5" s="8"/>
      <c r="C5" s="8"/>
      <c r="D5" s="8"/>
      <c r="E5" s="8"/>
      <c r="F5" s="8"/>
      <c r="G5" s="28"/>
      <c r="H5" s="28"/>
      <c r="I5" s="2"/>
    </row>
    <row r="6" spans="1:11" s="4" customFormat="1" ht="31.5" customHeight="1">
      <c r="A6" s="34" t="s">
        <v>6</v>
      </c>
      <c r="B6" s="36" t="s">
        <v>0</v>
      </c>
      <c r="C6" s="38" t="s">
        <v>29</v>
      </c>
      <c r="D6" s="39"/>
      <c r="E6" s="39"/>
      <c r="F6" s="40"/>
      <c r="G6" s="29"/>
      <c r="H6" s="29"/>
      <c r="I6" s="3"/>
    </row>
    <row r="7" spans="1:11" s="5" customFormat="1" ht="38.25" customHeight="1">
      <c r="A7" s="35"/>
      <c r="B7" s="37"/>
      <c r="C7" s="22" t="s">
        <v>1</v>
      </c>
      <c r="D7" s="22" t="s">
        <v>5</v>
      </c>
      <c r="E7" s="22" t="s">
        <v>2</v>
      </c>
      <c r="F7" s="12" t="s">
        <v>3</v>
      </c>
      <c r="G7" s="30"/>
      <c r="H7" s="30"/>
    </row>
    <row r="8" spans="1:11" ht="15.75">
      <c r="A8" s="13" t="s">
        <v>7</v>
      </c>
      <c r="B8" s="14" t="s">
        <v>4</v>
      </c>
      <c r="C8" s="32">
        <f>D8+E8+F8</f>
        <v>108.74870899999999</v>
      </c>
      <c r="D8" s="23">
        <v>108.345446</v>
      </c>
      <c r="E8" s="23"/>
      <c r="F8" s="24">
        <v>0.40326299999999998</v>
      </c>
    </row>
    <row r="9" spans="1:11" s="11" customFormat="1" ht="15.75">
      <c r="A9" s="15" t="s">
        <v>26</v>
      </c>
      <c r="B9" s="16" t="s">
        <v>4</v>
      </c>
      <c r="C9" s="32">
        <f t="shared" ref="C9:C27" si="0">D9+E9+F9</f>
        <v>45.805965999999998</v>
      </c>
      <c r="D9" s="23"/>
      <c r="E9" s="23">
        <v>45.805965999999998</v>
      </c>
      <c r="F9" s="24"/>
      <c r="G9" s="10"/>
      <c r="H9" s="10"/>
      <c r="I9" s="10"/>
      <c r="J9" s="10"/>
      <c r="K9" s="10"/>
    </row>
    <row r="10" spans="1:11" ht="15.75">
      <c r="A10" s="13" t="s">
        <v>8</v>
      </c>
      <c r="B10" s="14" t="s">
        <v>4</v>
      </c>
      <c r="C10" s="32">
        <f t="shared" si="0"/>
        <v>110.859027</v>
      </c>
      <c r="D10" s="23">
        <v>105.387867</v>
      </c>
      <c r="E10" s="23">
        <v>5.4711600000000002</v>
      </c>
      <c r="F10" s="24"/>
      <c r="G10" s="7"/>
      <c r="H10" s="7"/>
      <c r="I10" s="7"/>
      <c r="J10" s="7"/>
      <c r="K10" s="6"/>
    </row>
    <row r="11" spans="1:11" s="9" customFormat="1" ht="15.75">
      <c r="A11" s="17" t="s">
        <v>9</v>
      </c>
      <c r="B11" s="18" t="s">
        <v>4</v>
      </c>
      <c r="C11" s="32">
        <f t="shared" si="0"/>
        <v>16.316737</v>
      </c>
      <c r="D11" s="23">
        <v>16.316737</v>
      </c>
      <c r="E11" s="23"/>
      <c r="F11" s="24"/>
    </row>
    <row r="12" spans="1:11" ht="15.75">
      <c r="A12" s="13" t="s">
        <v>27</v>
      </c>
      <c r="B12" s="14" t="s">
        <v>4</v>
      </c>
      <c r="C12" s="32">
        <f t="shared" si="0"/>
        <v>32.480579999999996</v>
      </c>
      <c r="D12" s="23">
        <v>23.256247999999999</v>
      </c>
      <c r="E12" s="23">
        <f>5.306755+2.074437</f>
        <v>7.3811920000000004</v>
      </c>
      <c r="F12" s="24">
        <f>1.427493+0.415647</f>
        <v>1.84314</v>
      </c>
    </row>
    <row r="13" spans="1:11" ht="15.75">
      <c r="A13" s="13" t="s">
        <v>22</v>
      </c>
      <c r="B13" s="14" t="s">
        <v>4</v>
      </c>
      <c r="C13" s="32">
        <f t="shared" si="0"/>
        <v>2.3595000000000001E-2</v>
      </c>
      <c r="D13" s="23">
        <v>2.3595000000000001E-2</v>
      </c>
      <c r="E13" s="23"/>
      <c r="F13" s="24"/>
    </row>
    <row r="14" spans="1:11" ht="15.75">
      <c r="A14" s="13" t="s">
        <v>28</v>
      </c>
      <c r="B14" s="14" t="s">
        <v>4</v>
      </c>
      <c r="C14" s="32">
        <f t="shared" si="0"/>
        <v>10.473929</v>
      </c>
      <c r="D14" s="23">
        <v>10.473929</v>
      </c>
      <c r="E14" s="23"/>
      <c r="F14" s="24"/>
    </row>
    <row r="15" spans="1:11" ht="15.75">
      <c r="A15" s="13" t="s">
        <v>10</v>
      </c>
      <c r="B15" s="14" t="s">
        <v>4</v>
      </c>
      <c r="C15" s="32">
        <f t="shared" si="0"/>
        <v>5.4334379999999998</v>
      </c>
      <c r="D15" s="23"/>
      <c r="E15" s="23">
        <v>5.4334379999999998</v>
      </c>
      <c r="F15" s="24"/>
    </row>
    <row r="16" spans="1:11" s="9" customFormat="1" ht="15.75">
      <c r="A16" s="17" t="s">
        <v>11</v>
      </c>
      <c r="B16" s="18" t="s">
        <v>4</v>
      </c>
      <c r="C16" s="32">
        <f t="shared" si="0"/>
        <v>2.4416E-2</v>
      </c>
      <c r="D16" s="23"/>
      <c r="E16" s="23"/>
      <c r="F16" s="24">
        <v>2.4416E-2</v>
      </c>
    </row>
    <row r="17" spans="1:6" ht="15.75">
      <c r="A17" s="13" t="s">
        <v>12</v>
      </c>
      <c r="B17" s="14" t="s">
        <v>4</v>
      </c>
      <c r="C17" s="32">
        <f t="shared" si="0"/>
        <v>0.16450300000000001</v>
      </c>
      <c r="D17" s="23"/>
      <c r="E17" s="23">
        <v>0.16450300000000001</v>
      </c>
      <c r="F17" s="24"/>
    </row>
    <row r="18" spans="1:6" ht="15.75">
      <c r="A18" s="13" t="s">
        <v>13</v>
      </c>
      <c r="B18" s="14" t="s">
        <v>4</v>
      </c>
      <c r="C18" s="32">
        <f t="shared" si="0"/>
        <v>0.143398</v>
      </c>
      <c r="D18" s="23">
        <v>0.143398</v>
      </c>
      <c r="E18" s="23"/>
      <c r="F18" s="24"/>
    </row>
    <row r="19" spans="1:6" ht="15.75">
      <c r="A19" s="13" t="s">
        <v>14</v>
      </c>
      <c r="B19" s="14" t="s">
        <v>4</v>
      </c>
      <c r="C19" s="32">
        <f t="shared" si="0"/>
        <v>0.12720999999999999</v>
      </c>
      <c r="D19" s="23">
        <v>0.12720999999999999</v>
      </c>
      <c r="E19" s="23"/>
      <c r="F19" s="24"/>
    </row>
    <row r="20" spans="1:6" ht="15.75">
      <c r="A20" s="13" t="s">
        <v>15</v>
      </c>
      <c r="B20" s="14" t="s">
        <v>4</v>
      </c>
      <c r="C20" s="32">
        <f t="shared" si="0"/>
        <v>0.13857900000000001</v>
      </c>
      <c r="D20" s="23"/>
      <c r="E20" s="23">
        <v>0.13857900000000001</v>
      </c>
      <c r="F20" s="24"/>
    </row>
    <row r="21" spans="1:6" ht="15.75">
      <c r="A21" s="13" t="s">
        <v>16</v>
      </c>
      <c r="B21" s="14" t="s">
        <v>4</v>
      </c>
      <c r="C21" s="32">
        <f t="shared" si="0"/>
        <v>5.1095000000000002E-2</v>
      </c>
      <c r="D21" s="23"/>
      <c r="E21" s="23">
        <v>5.1095000000000002E-2</v>
      </c>
      <c r="F21" s="24"/>
    </row>
    <row r="22" spans="1:6" ht="15.75">
      <c r="A22" s="13" t="s">
        <v>17</v>
      </c>
      <c r="B22" s="14" t="s">
        <v>4</v>
      </c>
      <c r="C22" s="32">
        <f t="shared" si="0"/>
        <v>1.3173000000000001E-2</v>
      </c>
      <c r="D22" s="23"/>
      <c r="E22" s="23">
        <v>1.3173000000000001E-2</v>
      </c>
      <c r="F22" s="24"/>
    </row>
    <row r="23" spans="1:6" ht="15.75">
      <c r="A23" s="13" t="s">
        <v>18</v>
      </c>
      <c r="B23" s="14" t="s">
        <v>4</v>
      </c>
      <c r="C23" s="32">
        <f t="shared" si="0"/>
        <v>6.5045000000000006E-2</v>
      </c>
      <c r="D23" s="23"/>
      <c r="E23" s="23">
        <v>6.5045000000000006E-2</v>
      </c>
      <c r="F23" s="24"/>
    </row>
    <row r="24" spans="1:6" ht="15.75">
      <c r="A24" s="13" t="s">
        <v>19</v>
      </c>
      <c r="B24" s="14" t="s">
        <v>4</v>
      </c>
      <c r="C24" s="32">
        <f t="shared" si="0"/>
        <v>3.7522E-2</v>
      </c>
      <c r="D24" s="23"/>
      <c r="E24" s="23">
        <v>3.7522E-2</v>
      </c>
      <c r="F24" s="24"/>
    </row>
    <row r="25" spans="1:6" ht="15.75">
      <c r="A25" s="13" t="s">
        <v>20</v>
      </c>
      <c r="B25" s="14" t="s">
        <v>4</v>
      </c>
      <c r="C25" s="32">
        <f t="shared" si="0"/>
        <v>0.16883300000000001</v>
      </c>
      <c r="D25" s="23">
        <v>0.16883300000000001</v>
      </c>
      <c r="E25" s="23"/>
      <c r="F25" s="24"/>
    </row>
    <row r="26" spans="1:6" ht="15.75">
      <c r="A26" s="13" t="s">
        <v>21</v>
      </c>
      <c r="B26" s="14" t="s">
        <v>4</v>
      </c>
      <c r="C26" s="32">
        <f t="shared" si="0"/>
        <v>0.53612199999999999</v>
      </c>
      <c r="D26" s="23">
        <v>0.53612199999999999</v>
      </c>
      <c r="E26" s="23"/>
      <c r="F26" s="24"/>
    </row>
    <row r="27" spans="1:6" ht="16.5" thickBot="1">
      <c r="A27" s="19" t="s">
        <v>25</v>
      </c>
      <c r="B27" s="20" t="s">
        <v>4</v>
      </c>
      <c r="C27" s="33">
        <f t="shared" si="0"/>
        <v>3.5806460000000002</v>
      </c>
      <c r="D27" s="25">
        <v>3.5806460000000002</v>
      </c>
      <c r="E27" s="25"/>
      <c r="F27" s="26"/>
    </row>
    <row r="28" spans="1:6">
      <c r="C28" s="27"/>
    </row>
    <row r="30" spans="1:6">
      <c r="C30" s="27"/>
    </row>
  </sheetData>
  <mergeCells count="5">
    <mergeCell ref="A6:A7"/>
    <mergeCell ref="B6:B7"/>
    <mergeCell ref="C6:F6"/>
    <mergeCell ref="A3:F3"/>
    <mergeCell ref="A4:F4"/>
  </mergeCells>
  <pageMargins left="0.16" right="0.16" top="0.33" bottom="0.7480314960629921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6B5205-45FA-4D42-968A-AAD3AD238D0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9601A1-538D-44AF-82AE-8B8C4E4160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4A63C2-9DC4-41A5-90BC-D7782B028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---</vt:lpstr>
    </vt:vector>
  </TitlesOfParts>
  <Company>МРСК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Гричишкин Денис Геннадьевич</dc:creator>
  <cp:lastModifiedBy>Мироненко Светлана Викторовна</cp:lastModifiedBy>
  <cp:lastPrinted>2015-02-20T03:42:40Z</cp:lastPrinted>
  <dcterms:created xsi:type="dcterms:W3CDTF">2013-02-22T01:31:01Z</dcterms:created>
  <dcterms:modified xsi:type="dcterms:W3CDTF">2021-02-24T05:23:41Z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0x0101003FD253BACC0C5E4ABE917C733C3075FA</vt:lpwstr>
  </property>
</Properties>
</file>