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01" windowWidth="11025" windowHeight="906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<sst xmlns="http://schemas.openxmlformats.org/spreadsheetml/2006/main" count="84" uniqueCount="59">
  <si>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</si>
  <si>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</si>
  <si>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</si>
  <si>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</si>
  <si>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</si>
  <si>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</si>
  <si>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</si>
  <si>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</si>
  <si>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</si>
  <si>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в том числе из сети</t>
  </si>
  <si>
    <t>1.2</t>
  </si>
  <si>
    <t>от электростанций ПЭ (ЭСО)</t>
  </si>
  <si>
    <t>1.3</t>
  </si>
  <si>
    <t>1.4</t>
  </si>
  <si>
    <t>поступление эл. энергии
от других организаций</t>
  </si>
  <si>
    <t>2</t>
  </si>
  <si>
    <t>Потери электроэнергии в сети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</si>
  <si>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</si>
  <si>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</si>
  <si>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</si>
  <si>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</si>
  <si>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4.1</t>
  </si>
  <si>
    <t>в т.ч.</t>
  </si>
  <si>
    <t>собственным потребителям ЭСО</t>
  </si>
  <si>
    <t>из них:</t>
  </si>
  <si>
    <t>потребителям, присоединенным к центру питания</t>
  </si>
  <si>
    <t>(млн. кВт·ч)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</si>
  <si>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</si>
  <si>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</si>
  <si>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</si>
  <si>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</si>
  <si>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</si>
  <si>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то же в % (п. 1.1 / п. 1.3)</t>
  </si>
  <si>
    <t>Переток на более низкие уровни в собственные сети</t>
  </si>
  <si>
    <t>из смежной сети</t>
  </si>
  <si>
    <r>
      <t xml:space="preserve">СН11 </t>
    </r>
    <r>
      <rPr>
        <b/>
        <sz val="11"/>
        <rFont val="Times New Roman"/>
        <family val="1"/>
      </rPr>
      <t>(Омскэлектро)</t>
    </r>
  </si>
  <si>
    <r>
      <t xml:space="preserve">ВН </t>
    </r>
    <r>
      <rPr>
        <b/>
        <sz val="11"/>
        <rFont val="Times New Roman"/>
        <family val="1"/>
      </rPr>
      <t>(МРСК)</t>
    </r>
  </si>
  <si>
    <r>
      <t xml:space="preserve">от других поставщиков (в т.ч.
с оптового рынка) </t>
    </r>
    <r>
      <rPr>
        <b/>
        <sz val="11"/>
        <rFont val="Times New Roman"/>
        <family val="1"/>
      </rPr>
      <t>(ТГКом)</t>
    </r>
  </si>
  <si>
    <t>Поступление мощности в сеть, всего</t>
  </si>
  <si>
    <t>Из смежной сети</t>
  </si>
  <si>
    <t>От электростанций ПЭ</t>
  </si>
  <si>
    <r>
      <t xml:space="preserve">От других поставщиков (в т.ч.
с оптового рынка) </t>
    </r>
    <r>
      <rPr>
        <b/>
        <sz val="11"/>
        <rFont val="Times New Roman"/>
        <family val="1"/>
      </rPr>
      <t>(ТГКом)</t>
    </r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</si>
  <si>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</si>
  <si>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</si>
  <si>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</si>
  <si>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</si>
  <si>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</si>
  <si>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</si>
  <si>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</si>
  <si>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</si>
  <si>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(МВт)</t>
  </si>
  <si>
    <t>Баланс электрической энергии</t>
  </si>
  <si>
    <t>Баланс мощности</t>
  </si>
  <si>
    <t>О балансе электрической энергии и мощности, в том числе об отпуске электроэнергии в сеть и отпуске электроэнергии из сети АО "ЭТК" по уровням напряжений, используемым для ценообразования, потребителям электрической энергии и территориальным сетевым организациям, присоединённым к сетям АО "ЭТК", а также о потерях электроэнергии в сетях АО "ЭТК" в абсолютном и относительном выражении по уровням напрояжения, используемым для целей ценообразования</t>
  </si>
  <si>
    <t>абз. 2, 3  п. 19 "г"  Постановления Правительства РФ № 24 от 21.01.2004 г. (ред. от 30.01.2019 г.)</t>
  </si>
  <si>
    <t>"Об утверждении стандартов раскрытия информации субъектами оптового и розничного рынков электрической энергии"</t>
  </si>
  <si>
    <t>О затратах на оплату потерь, в том числе о затратах АО "ЭТК" на покупку потерь в собственных сетях</t>
  </si>
  <si>
    <t>План 2021г.</t>
  </si>
  <si>
    <t>Потери электрической энергии в электрических сетях, не учтенные в ценах (тарифах) на электрическую энергию на оптовом рынке, оплачиваются АО "ЭТК" путем приобретения электрической энергии на розничном рынке у гарантирующего поставщика.  Затраты на оплату потерь на 2021 г.   составят   14 332 459,64  руб. с НДС.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</si>
</sst>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0.00000"/>
    <numFmt numFmtId="167" formatCode="0.000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64" fontId="1" fillId="33" borderId="10" xfId="52" applyNumberFormat="1" applyFont="1" applyFill="1" applyBorder="1" applyAlignment="1">
      <alignment horizontal="center" vertical="center" wrapText="1"/>
      <protection/>
    </xf>
    <xf numFmtId="164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52" applyNumberFormat="1" applyFont="1" applyFill="1" applyBorder="1" applyAlignment="1">
      <alignment horizontal="center" vertical="center" wrapText="1"/>
      <protection/>
    </xf>
    <xf numFmtId="164" fontId="1" fillId="0" borderId="12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1" fillId="0" borderId="22" xfId="0" applyFont="1" applyBorder="1" applyAlignment="1">
      <alignment horizontal="left" vertical="distributed" wrapText="1"/>
    </xf>
    <xf numFmtId="0" fontId="1" fillId="0" borderId="10" xfId="0" applyFont="1" applyBorder="1" applyAlignment="1">
      <alignment horizontal="left" vertical="distributed" wrapText="1"/>
    </xf>
    <xf numFmtId="0" fontId="1" fillId="0" borderId="23" xfId="0" applyFont="1" applyBorder="1" applyAlignment="1">
      <alignment horizontal="left" vertical="distributed" wrapText="1"/>
    </xf>
    <xf numFmtId="0" fontId="1" fillId="0" borderId="15" xfId="0" applyFont="1" applyBorder="1" applyAlignment="1">
      <alignment horizontal="left" vertical="distributed" wrapText="1"/>
    </xf>
    <xf numFmtId="49" fontId="1" fillId="0" borderId="19" xfId="0" applyNumberFormat="1" applyFont="1" applyBorder="1" applyAlignment="1">
      <alignment horizontal="center" vertical="distributed"/>
    </xf>
    <xf numFmtId="49" fontId="1" fillId="0" borderId="24" xfId="0" applyNumberFormat="1" applyFont="1" applyBorder="1" applyAlignment="1">
      <alignment horizontal="center" vertical="distributed"/>
    </xf>
    <xf numFmtId="0" fontId="1" fillId="0" borderId="20" xfId="0" applyFont="1" applyBorder="1" applyAlignment="1">
      <alignment horizontal="center" vertical="distributed"/>
    </xf>
    <xf numFmtId="49" fontId="1" fillId="0" borderId="1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distributed"/>
    </xf>
    <xf numFmtId="2" fontId="1" fillId="0" borderId="15" xfId="0" applyNumberFormat="1" applyFont="1" applyBorder="1" applyAlignment="1">
      <alignment horizontal="left" vertical="distributed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distributed" wrapText="1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left" vertical="distributed" wrapText="1"/>
    </xf>
    <xf numFmtId="164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3" fillId="0" borderId="0" xfId="0" applyFont="1" applyAlignment="1">
      <alignment horizontal="center" vertical="distributed" wrapText="1"/>
    </xf>
    <xf numFmtId="0" fontId="2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_1-2 с подрядчика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29.125" style="1" customWidth="1"/>
    <col min="3" max="3" width="10.625" style="1" customWidth="1"/>
    <col min="4" max="4" width="10.75390625" style="1" customWidth="1"/>
    <col min="5" max="5" width="8.75390625" style="1" customWidth="1"/>
    <col min="6" max="6" width="9.875" style="1" customWidth="1"/>
    <col min="7" max="7" width="10.375" style="1" customWidth="1"/>
    <col min="8" max="9" width="7.75390625" style="1" customWidth="1"/>
    <col min="10" max="10" width="9.125" style="1" customWidth="1"/>
    <col min="11" max="11" width="27.375" style="1" customWidth="1"/>
    <col min="12" max="16384" width="9.125" style="1" customWidth="1"/>
  </cols>
  <sheetData>
    <row r="1" ht="20.25" customHeight="1">
      <c r="P1" s="3" t="s">
        <v>54</v>
      </c>
    </row>
    <row r="2" ht="20.25" customHeight="1">
      <c r="P2" s="3" t="s">
        <v>55</v>
      </c>
    </row>
    <row r="3" ht="43.5" customHeight="1"/>
    <row r="4" spans="1:16" ht="57.75" customHeight="1">
      <c r="A4" s="68" t="s">
        <v>53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36" customHeight="1" thickBot="1">
      <c r="A5" s="1" t="s">
        <v>51</v>
      </c>
      <c r="G5" s="3" t="s">
        <v>26</v>
      </c>
      <c r="J5" s="1" t="s">
        <v>52</v>
      </c>
      <c r="P5" s="3" t="s">
        <v>50</v>
      </c>
    </row>
    <row r="6" spans="1:16" ht="15">
      <c r="A6" s="70" t="s">
        <v>0</v>
      </c>
      <c r="B6" s="62" t="s">
        <v>1</v>
      </c>
      <c r="C6" s="64" t="s">
        <v>57</v>
      </c>
      <c r="D6" s="65"/>
      <c r="E6" s="65"/>
      <c r="F6" s="65"/>
      <c r="G6" s="66"/>
      <c r="J6" s="60" t="s">
        <v>0</v>
      </c>
      <c r="K6" s="62" t="s">
        <v>1</v>
      </c>
      <c r="L6" s="64" t="s">
        <v>57</v>
      </c>
      <c r="M6" s="65"/>
      <c r="N6" s="65"/>
      <c r="O6" s="65"/>
      <c r="P6" s="66"/>
    </row>
    <row r="7" spans="1:16" ht="15">
      <c r="A7" s="71"/>
      <c r="B7" s="63"/>
      <c r="C7" s="50" t="s">
        <v>2</v>
      </c>
      <c r="D7" s="51" t="s">
        <v>3</v>
      </c>
      <c r="E7" s="51" t="s">
        <v>4</v>
      </c>
      <c r="F7" s="51" t="s">
        <v>5</v>
      </c>
      <c r="G7" s="52" t="s">
        <v>6</v>
      </c>
      <c r="J7" s="61"/>
      <c r="K7" s="63"/>
      <c r="L7" s="50" t="s">
        <v>2</v>
      </c>
      <c r="M7" s="51" t="s">
        <v>3</v>
      </c>
      <c r="N7" s="51" t="s">
        <v>4</v>
      </c>
      <c r="O7" s="51" t="s">
        <v>5</v>
      </c>
      <c r="P7" s="52" t="s">
        <v>6</v>
      </c>
    </row>
    <row r="8" spans="1:16" ht="15">
      <c r="A8" s="26">
        <v>1</v>
      </c>
      <c r="B8" s="2"/>
      <c r="C8" s="8">
        <v>8</v>
      </c>
      <c r="D8" s="2">
        <v>9</v>
      </c>
      <c r="E8" s="2">
        <v>10</v>
      </c>
      <c r="F8" s="2">
        <v>11</v>
      </c>
      <c r="G8" s="9">
        <v>12</v>
      </c>
      <c r="J8" s="26">
        <v>1</v>
      </c>
      <c r="K8" s="67"/>
      <c r="L8" s="8">
        <v>8</v>
      </c>
      <c r="M8" s="2">
        <v>9</v>
      </c>
      <c r="N8" s="2">
        <v>10</v>
      </c>
      <c r="O8" s="2">
        <v>11</v>
      </c>
      <c r="P8" s="9">
        <v>12</v>
      </c>
    </row>
    <row r="9" spans="1:16" ht="30">
      <c r="A9" s="47">
        <v>1</v>
      </c>
      <c r="B9" s="41" t="s">
        <v>7</v>
      </c>
      <c r="C9" s="12">
        <v>381.73276</v>
      </c>
      <c r="D9" s="4">
        <v>327.96473</v>
      </c>
      <c r="E9" s="4"/>
      <c r="F9" s="4">
        <v>72.745038</v>
      </c>
      <c r="G9" s="13">
        <v>3.035536</v>
      </c>
      <c r="J9" s="44">
        <v>1</v>
      </c>
      <c r="K9" s="40" t="s">
        <v>38</v>
      </c>
      <c r="L9" s="16">
        <v>54.319</v>
      </c>
      <c r="M9" s="18">
        <v>46.802</v>
      </c>
      <c r="N9" s="18"/>
      <c r="O9" s="29">
        <v>11.551</v>
      </c>
      <c r="P9" s="17">
        <v>0.536</v>
      </c>
    </row>
    <row r="10" spans="1:16" ht="15">
      <c r="A10" s="47" t="s">
        <v>8</v>
      </c>
      <c r="B10" s="41" t="s">
        <v>34</v>
      </c>
      <c r="C10" s="12">
        <v>361.692166</v>
      </c>
      <c r="D10" s="4">
        <v>37.924136</v>
      </c>
      <c r="E10" s="4"/>
      <c r="F10" s="4">
        <v>72.745038</v>
      </c>
      <c r="G10" s="13">
        <v>3.035536</v>
      </c>
      <c r="J10" s="44" t="s">
        <v>8</v>
      </c>
      <c r="K10" s="40" t="s">
        <v>39</v>
      </c>
      <c r="L10" s="16">
        <v>49.118</v>
      </c>
      <c r="M10" s="18">
        <v>41.601</v>
      </c>
      <c r="N10" s="18"/>
      <c r="O10" s="18">
        <v>11.551</v>
      </c>
      <c r="P10" s="17">
        <v>0.536</v>
      </c>
    </row>
    <row r="11" spans="1:16" ht="15">
      <c r="A11" s="47"/>
      <c r="B11" s="41" t="s">
        <v>9</v>
      </c>
      <c r="C11" s="12"/>
      <c r="D11" s="4"/>
      <c r="E11" s="4"/>
      <c r="F11" s="4"/>
      <c r="G11" s="13"/>
      <c r="J11" s="44"/>
      <c r="K11" s="40"/>
      <c r="L11" s="16"/>
      <c r="M11" s="18"/>
      <c r="N11" s="18"/>
      <c r="O11" s="18"/>
      <c r="P11" s="17"/>
    </row>
    <row r="12" spans="1:16" ht="15">
      <c r="A12" s="47"/>
      <c r="B12" s="41" t="s">
        <v>36</v>
      </c>
      <c r="C12" s="28">
        <v>307.924136</v>
      </c>
      <c r="D12" s="4">
        <v>307.924136</v>
      </c>
      <c r="E12" s="4"/>
      <c r="F12" s="4">
        <v>18.977008</v>
      </c>
      <c r="G12" s="13"/>
      <c r="J12" s="44"/>
      <c r="K12" s="40" t="s">
        <v>36</v>
      </c>
      <c r="L12" s="30">
        <v>41.601</v>
      </c>
      <c r="M12" s="18">
        <v>41.601</v>
      </c>
      <c r="N12" s="18"/>
      <c r="O12" s="18">
        <v>4.034</v>
      </c>
      <c r="P12" s="17"/>
    </row>
    <row r="13" spans="1:16" ht="15">
      <c r="A13" s="47"/>
      <c r="B13" s="41" t="s">
        <v>4</v>
      </c>
      <c r="C13" s="12"/>
      <c r="D13" s="4"/>
      <c r="E13" s="4"/>
      <c r="F13" s="4"/>
      <c r="G13" s="13"/>
      <c r="J13" s="44"/>
      <c r="K13" s="40" t="s">
        <v>4</v>
      </c>
      <c r="L13" s="16"/>
      <c r="M13" s="18"/>
      <c r="N13" s="18"/>
      <c r="O13" s="18"/>
      <c r="P13" s="17"/>
    </row>
    <row r="14" spans="1:16" ht="15">
      <c r="A14" s="47"/>
      <c r="B14" s="41" t="s">
        <v>35</v>
      </c>
      <c r="C14" s="28">
        <v>53.76803</v>
      </c>
      <c r="D14" s="4"/>
      <c r="E14" s="4"/>
      <c r="F14" s="4">
        <v>53.76803</v>
      </c>
      <c r="G14" s="13">
        <v>3.035536</v>
      </c>
      <c r="J14" s="44"/>
      <c r="K14" s="40" t="s">
        <v>35</v>
      </c>
      <c r="L14" s="30">
        <v>7.517</v>
      </c>
      <c r="M14" s="18"/>
      <c r="N14" s="18"/>
      <c r="O14" s="18">
        <v>7.517</v>
      </c>
      <c r="P14" s="17">
        <v>0.536</v>
      </c>
    </row>
    <row r="15" spans="1:16" ht="15">
      <c r="A15" s="47" t="s">
        <v>10</v>
      </c>
      <c r="B15" s="41" t="s">
        <v>11</v>
      </c>
      <c r="C15" s="12"/>
      <c r="D15" s="4"/>
      <c r="E15" s="4"/>
      <c r="F15" s="4"/>
      <c r="G15" s="13"/>
      <c r="J15" s="44" t="s">
        <v>10</v>
      </c>
      <c r="K15" s="40" t="s">
        <v>40</v>
      </c>
      <c r="L15" s="16"/>
      <c r="M15" s="18"/>
      <c r="N15" s="18"/>
      <c r="O15" s="18"/>
      <c r="P15" s="17"/>
    </row>
    <row r="16" spans="1:16" ht="45">
      <c r="A16" s="47" t="s">
        <v>12</v>
      </c>
      <c r="B16" s="41" t="s">
        <v>37</v>
      </c>
      <c r="C16" s="28">
        <v>20.040594</v>
      </c>
      <c r="D16" s="4">
        <v>20.040594</v>
      </c>
      <c r="E16" s="4"/>
      <c r="F16" s="4"/>
      <c r="G16" s="13"/>
      <c r="J16" s="44"/>
      <c r="K16" s="40" t="s">
        <v>41</v>
      </c>
      <c r="L16" s="30">
        <v>5.201</v>
      </c>
      <c r="M16" s="18">
        <v>5.201</v>
      </c>
      <c r="N16" s="18"/>
      <c r="O16" s="18"/>
      <c r="P16" s="17"/>
    </row>
    <row r="17" spans="1:16" ht="30">
      <c r="A17" s="47" t="s">
        <v>13</v>
      </c>
      <c r="B17" s="41" t="s">
        <v>14</v>
      </c>
      <c r="C17" s="12"/>
      <c r="D17" s="4"/>
      <c r="E17" s="4"/>
      <c r="F17" s="4"/>
      <c r="G17" s="13"/>
      <c r="J17" s="44"/>
      <c r="K17" s="40" t="s">
        <v>42</v>
      </c>
      <c r="L17" s="16"/>
      <c r="M17" s="18"/>
      <c r="N17" s="18"/>
      <c r="O17" s="18"/>
      <c r="P17" s="17"/>
    </row>
    <row r="18" spans="1:16" ht="15">
      <c r="A18" s="47" t="s">
        <v>15</v>
      </c>
      <c r="B18" s="41" t="s">
        <v>16</v>
      </c>
      <c r="C18" s="21">
        <f>SUM(D18:G18)</f>
        <v>5.282684</v>
      </c>
      <c r="D18" s="6">
        <v>3.767493</v>
      </c>
      <c r="E18" s="6"/>
      <c r="F18" s="6">
        <v>1.435389</v>
      </c>
      <c r="G18" s="22">
        <v>0.079802</v>
      </c>
      <c r="J18" s="44" t="s">
        <v>15</v>
      </c>
      <c r="K18" s="40" t="s">
        <v>43</v>
      </c>
      <c r="L18" s="16">
        <v>0.747</v>
      </c>
      <c r="M18" s="18">
        <v>0.498</v>
      </c>
      <c r="N18" s="18"/>
      <c r="O18" s="18">
        <v>0.245</v>
      </c>
      <c r="P18" s="17">
        <v>0.004</v>
      </c>
    </row>
    <row r="19" spans="1:16" ht="15">
      <c r="A19" s="47"/>
      <c r="B19" s="41" t="s">
        <v>32</v>
      </c>
      <c r="C19" s="10">
        <f>C18/C9</f>
        <v>0.013838696998392278</v>
      </c>
      <c r="D19" s="5">
        <f>D18/D9</f>
        <v>0.01148749440221819</v>
      </c>
      <c r="E19" s="5"/>
      <c r="F19" s="5">
        <f>F18/F9</f>
        <v>0.019731778819058424</v>
      </c>
      <c r="G19" s="11">
        <f>G18/G9</f>
        <v>0.026289261599928317</v>
      </c>
      <c r="J19" s="44"/>
      <c r="K19" s="40" t="s">
        <v>44</v>
      </c>
      <c r="L19" s="31">
        <f>L18/L9</f>
        <v>0.013752094110716323</v>
      </c>
      <c r="M19" s="32">
        <f>M18/M9</f>
        <v>0.010640570915772831</v>
      </c>
      <c r="N19" s="32"/>
      <c r="O19" s="32">
        <f>O18/O9</f>
        <v>0.021210284823824775</v>
      </c>
      <c r="P19" s="33">
        <f>P18/P9</f>
        <v>0.007462686567164179</v>
      </c>
    </row>
    <row r="20" spans="1:16" ht="45">
      <c r="A20" s="47" t="s">
        <v>17</v>
      </c>
      <c r="B20" s="41" t="s">
        <v>18</v>
      </c>
      <c r="C20" s="12"/>
      <c r="D20" s="4"/>
      <c r="E20" s="4"/>
      <c r="F20" s="4"/>
      <c r="G20" s="13">
        <v>0.161316</v>
      </c>
      <c r="J20" s="44" t="s">
        <v>17</v>
      </c>
      <c r="K20" s="40" t="s">
        <v>45</v>
      </c>
      <c r="L20" s="16"/>
      <c r="M20" s="18"/>
      <c r="N20" s="18"/>
      <c r="O20" s="18"/>
      <c r="P20" s="17">
        <v>0.053</v>
      </c>
    </row>
    <row r="21" spans="1:16" ht="30">
      <c r="A21" s="47" t="s">
        <v>19</v>
      </c>
      <c r="B21" s="41" t="s">
        <v>20</v>
      </c>
      <c r="C21" s="12">
        <v>376.450076</v>
      </c>
      <c r="D21" s="4">
        <v>324.197237</v>
      </c>
      <c r="E21" s="4"/>
      <c r="F21" s="7">
        <v>71.309649</v>
      </c>
      <c r="G21" s="23">
        <v>2.794418</v>
      </c>
      <c r="J21" s="44" t="s">
        <v>19</v>
      </c>
      <c r="K21" s="40" t="s">
        <v>46</v>
      </c>
      <c r="L21" s="16">
        <v>53.572</v>
      </c>
      <c r="M21" s="18">
        <v>46.304</v>
      </c>
      <c r="N21" s="18"/>
      <c r="O21" s="18">
        <v>11.306</v>
      </c>
      <c r="P21" s="17">
        <v>0.479</v>
      </c>
    </row>
    <row r="22" spans="1:16" ht="15" customHeight="1">
      <c r="A22" s="47"/>
      <c r="B22" s="48" t="s">
        <v>22</v>
      </c>
      <c r="C22" s="16"/>
      <c r="D22" s="18"/>
      <c r="E22" s="18"/>
      <c r="F22" s="18"/>
      <c r="G22" s="17"/>
      <c r="J22" s="44"/>
      <c r="K22" s="40" t="s">
        <v>47</v>
      </c>
      <c r="L22" s="16"/>
      <c r="M22" s="18"/>
      <c r="N22" s="18"/>
      <c r="O22" s="18"/>
      <c r="P22" s="17"/>
    </row>
    <row r="23" spans="1:16" ht="15" customHeight="1">
      <c r="A23" s="47" t="s">
        <v>21</v>
      </c>
      <c r="B23" s="41" t="s">
        <v>23</v>
      </c>
      <c r="C23" s="12">
        <v>224.134508</v>
      </c>
      <c r="D23" s="4">
        <v>165.440672</v>
      </c>
      <c r="E23" s="4"/>
      <c r="F23" s="7">
        <v>55.899418</v>
      </c>
      <c r="G23" s="23">
        <v>2.794418</v>
      </c>
      <c r="J23" s="44" t="s">
        <v>21</v>
      </c>
      <c r="K23" s="41" t="s">
        <v>23</v>
      </c>
      <c r="L23" s="16">
        <v>32.938</v>
      </c>
      <c r="M23" s="18">
        <v>23.517</v>
      </c>
      <c r="N23" s="18"/>
      <c r="O23" s="18">
        <v>8.942</v>
      </c>
      <c r="P23" s="17">
        <v>0.479</v>
      </c>
    </row>
    <row r="24" spans="1:16" ht="15">
      <c r="A24" s="47"/>
      <c r="B24" s="41" t="s">
        <v>24</v>
      </c>
      <c r="C24" s="12"/>
      <c r="D24" s="4"/>
      <c r="E24" s="4"/>
      <c r="F24" s="4"/>
      <c r="G24" s="13"/>
      <c r="J24" s="44"/>
      <c r="K24" s="41" t="s">
        <v>24</v>
      </c>
      <c r="L24" s="16"/>
      <c r="M24" s="18"/>
      <c r="N24" s="18"/>
      <c r="O24" s="18"/>
      <c r="P24" s="17"/>
    </row>
    <row r="25" spans="1:16" ht="30" customHeight="1">
      <c r="A25" s="47"/>
      <c r="B25" s="41" t="s">
        <v>25</v>
      </c>
      <c r="C25" s="12"/>
      <c r="D25" s="4"/>
      <c r="E25" s="4"/>
      <c r="F25" s="4"/>
      <c r="G25" s="13"/>
      <c r="J25" s="44"/>
      <c r="K25" s="41" t="s">
        <v>25</v>
      </c>
      <c r="L25" s="16"/>
      <c r="M25" s="18"/>
      <c r="N25" s="18"/>
      <c r="O25" s="18"/>
      <c r="P25" s="17"/>
    </row>
    <row r="26" spans="1:16" ht="15">
      <c r="A26" s="47"/>
      <c r="B26" s="41" t="s">
        <v>27</v>
      </c>
      <c r="C26" s="12"/>
      <c r="D26" s="4"/>
      <c r="E26" s="4"/>
      <c r="F26" s="4"/>
      <c r="G26" s="13"/>
      <c r="J26" s="44"/>
      <c r="K26" s="41" t="s">
        <v>27</v>
      </c>
      <c r="L26" s="16"/>
      <c r="M26" s="18"/>
      <c r="N26" s="18"/>
      <c r="O26" s="18"/>
      <c r="P26" s="17"/>
    </row>
    <row r="27" spans="1:16" ht="45">
      <c r="A27" s="47" t="s">
        <v>28</v>
      </c>
      <c r="B27" s="41" t="s">
        <v>29</v>
      </c>
      <c r="C27" s="12"/>
      <c r="D27" s="4"/>
      <c r="E27" s="4"/>
      <c r="F27" s="4"/>
      <c r="G27" s="13"/>
      <c r="J27" s="44" t="s">
        <v>28</v>
      </c>
      <c r="K27" s="40" t="s">
        <v>48</v>
      </c>
      <c r="L27" s="16"/>
      <c r="M27" s="18"/>
      <c r="N27" s="18"/>
      <c r="O27" s="18"/>
      <c r="P27" s="17"/>
    </row>
    <row r="28" spans="1:16" ht="30">
      <c r="A28" s="47" t="s">
        <v>30</v>
      </c>
      <c r="B28" s="41" t="s">
        <v>31</v>
      </c>
      <c r="C28" s="24">
        <v>152.154252</v>
      </c>
      <c r="D28" s="14">
        <v>139.779557</v>
      </c>
      <c r="E28" s="14"/>
      <c r="F28" s="14">
        <v>12.374695</v>
      </c>
      <c r="G28" s="25"/>
      <c r="J28" s="45" t="s">
        <v>30</v>
      </c>
      <c r="K28" s="42" t="s">
        <v>49</v>
      </c>
      <c r="L28" s="34">
        <v>20.581</v>
      </c>
      <c r="M28" s="35">
        <v>18.753</v>
      </c>
      <c r="N28" s="35"/>
      <c r="O28" s="35">
        <v>1.828</v>
      </c>
      <c r="P28" s="36"/>
    </row>
    <row r="29" spans="1:16" ht="30.75" thickBot="1">
      <c r="A29" s="27">
        <v>5</v>
      </c>
      <c r="B29" s="49" t="s">
        <v>33</v>
      </c>
      <c r="C29" s="15"/>
      <c r="D29" s="19">
        <v>18.977008</v>
      </c>
      <c r="E29" s="19"/>
      <c r="F29" s="19">
        <v>3.035536</v>
      </c>
      <c r="G29" s="20"/>
      <c r="J29" s="46">
        <v>5</v>
      </c>
      <c r="K29" s="43" t="s">
        <v>33</v>
      </c>
      <c r="L29" s="37"/>
      <c r="M29" s="38">
        <v>4.034</v>
      </c>
      <c r="N29" s="38"/>
      <c r="O29" s="38">
        <v>0.536</v>
      </c>
      <c r="P29" s="39"/>
    </row>
    <row r="30" spans="1:16" ht="15">
      <c r="A30" s="53"/>
      <c r="B30" s="54"/>
      <c r="C30" s="55"/>
      <c r="D30" s="55"/>
      <c r="E30" s="55"/>
      <c r="F30" s="55"/>
      <c r="G30" s="55"/>
      <c r="J30" s="56"/>
      <c r="K30" s="57"/>
      <c r="L30" s="58"/>
      <c r="M30" s="58"/>
      <c r="N30" s="58"/>
      <c r="O30" s="58"/>
      <c r="P30" s="58"/>
    </row>
    <row r="31" spans="1:16" ht="55.5" customHeight="1">
      <c r="A31" s="69" t="s">
        <v>56</v>
      </c>
      <c r="B31" s="69"/>
      <c r="C31" s="69"/>
      <c r="D31" s="69"/>
      <c r="E31" s="69"/>
      <c r="F31" s="69"/>
      <c r="G31" s="69"/>
      <c r="J31" s="56"/>
      <c r="K31" s="57"/>
      <c r="L31" s="58"/>
      <c r="M31" s="58"/>
      <c r="N31" s="58"/>
      <c r="O31" s="58"/>
      <c r="P31" s="58"/>
    </row>
    <row r="32" spans="1:7" ht="66" customHeight="1">
      <c r="A32" s="59" t="s">
        <v>58</v>
      </c>
      <c r="B32" s="59"/>
      <c r="C32" s="59"/>
      <c r="D32" s="59"/>
      <c r="E32" s="59"/>
      <c r="F32" s="59"/>
      <c r="G32" s="59"/>
    </row>
  </sheetData>
  <sheetProtection/>
  <mergeCells count="9">
    <mergeCell ref="A32:G32"/>
    <mergeCell ref="J6:J7"/>
    <mergeCell ref="K6:K7"/>
    <mergeCell ref="L6:P6"/>
    <mergeCell ref="A4:P4"/>
    <mergeCell ref="A31:G31"/>
    <mergeCell ref="A6:A7"/>
    <mergeCell ref="B6:B7"/>
    <mergeCell ref="C6:G6"/>
  </mergeCells>
  <printOptions/>
  <pageMargins left="0.1968503937007874" right="0.11811023622047245" top="0.1968503937007874" bottom="0.1968503937007874" header="0" footer="0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Ивлева Лилия Васильевна</cp:lastModifiedBy>
  <cp:lastPrinted>2019-08-19T09:50:04Z</cp:lastPrinted>
  <dcterms:created xsi:type="dcterms:W3CDTF">2007-09-06T07:01:24Z</dcterms:created>
  <dcterms:modified xsi:type="dcterms:W3CDTF">2020-12-29T10:46:53Z</dcterms:modified>
  <cp:category/>
  <cp:version/>
  <cp:contentType/>
  <cp:contentStatus/>
</cp:coreProperties>
</file>